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Cognos/Omstrukturering 2510/Proforma till marknaden/Pressrelease proformasiffror/"/>
    </mc:Choice>
  </mc:AlternateContent>
  <xr:revisionPtr revIDLastSave="83" documentId="8_{D945B3F7-CB98-45C3-94D3-EC1BE80D4E7C}" xr6:coauthVersionLast="47" xr6:coauthVersionMax="47" xr10:uidLastSave="{302248E4-65B7-4579-8E6B-3B422BC00B10}"/>
  <bookViews>
    <workbookView xWindow="28680" yWindow="-120" windowWidth="29040" windowHeight="17520" xr2:uid="{CBA75616-42BC-4FEE-B3EB-F42DBA4D2D4D}"/>
  </bookViews>
  <sheets>
    <sheet name="Rev_EBITA_Margin" sheetId="4" r:id="rId1"/>
    <sheet name="LAND o SEGM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0" l="1"/>
  <c r="F26" i="20"/>
  <c r="E26" i="20"/>
  <c r="D26" i="20"/>
  <c r="C26" i="20"/>
  <c r="B26" i="20"/>
  <c r="G12" i="20"/>
  <c r="F12" i="20"/>
  <c r="E12" i="20"/>
  <c r="D12" i="20"/>
  <c r="C12" i="20"/>
  <c r="B12" i="20"/>
  <c r="E26" i="4" l="1"/>
  <c r="B26" i="4"/>
  <c r="J13" i="4" l="1"/>
  <c r="E13" i="4" l="1"/>
  <c r="M13" i="4" l="1"/>
  <c r="L13" i="4"/>
  <c r="K13" i="4"/>
  <c r="H13" i="4"/>
  <c r="G13" i="4"/>
  <c r="F13" i="4"/>
  <c r="C26" i="4"/>
  <c r="C29" i="4" s="1"/>
  <c r="B29" i="4"/>
  <c r="H26" i="4"/>
  <c r="H29" i="4" s="1"/>
  <c r="G26" i="4"/>
  <c r="G29" i="4" s="1"/>
  <c r="F26" i="4"/>
  <c r="F29" i="4" s="1"/>
  <c r="E29" i="4"/>
  <c r="M26" i="4"/>
  <c r="M29" i="4" s="1"/>
  <c r="L26" i="4"/>
  <c r="L29" i="4" s="1"/>
  <c r="K26" i="4"/>
  <c r="K29" i="4" s="1"/>
  <c r="J26" i="4"/>
  <c r="J29" i="4" s="1"/>
  <c r="B13" i="4" l="1"/>
  <c r="C13" i="4"/>
</calcChain>
</file>

<file path=xl/sharedStrings.xml><?xml version="1.0" encoding="utf-8"?>
<sst xmlns="http://schemas.openxmlformats.org/spreadsheetml/2006/main" count="108" uniqueCount="45">
  <si>
    <t>Restated figures by business area</t>
  </si>
  <si>
    <t>Net sales by business area</t>
  </si>
  <si>
    <t>Quarterly data, SEKm</t>
  </si>
  <si>
    <t>Automation</t>
  </si>
  <si>
    <t>Electrification</t>
  </si>
  <si>
    <t>Energy</t>
  </si>
  <si>
    <t>Group items</t>
  </si>
  <si>
    <t>Addtech Group</t>
  </si>
  <si>
    <t>Q2</t>
  </si>
  <si>
    <t>Q1</t>
  </si>
  <si>
    <t>Q4</t>
  </si>
  <si>
    <t>Q3</t>
  </si>
  <si>
    <t>EBITA by business area</t>
  </si>
  <si>
    <t>EBITA</t>
  </si>
  <si>
    <t>Operating profit</t>
  </si>
  <si>
    <t>Depr of intangible non-current assets</t>
  </si>
  <si>
    <t>- of which aquisitions</t>
  </si>
  <si>
    <t>EBITA-margin by business area</t>
  </si>
  <si>
    <t>EBITA margin</t>
  </si>
  <si>
    <t>Operating margin</t>
  </si>
  <si>
    <t>Sweden</t>
  </si>
  <si>
    <t>Denmark</t>
  </si>
  <si>
    <t>Finland</t>
  </si>
  <si>
    <t>Norway</t>
  </si>
  <si>
    <t>Other countries</t>
  </si>
  <si>
    <t>Industry</t>
  </si>
  <si>
    <t>Process</t>
  </si>
  <si>
    <t>Safety</t>
  </si>
  <si>
    <t>2025/2026</t>
  </si>
  <si>
    <t>2024/2025</t>
  </si>
  <si>
    <t>2023/2024</t>
  </si>
  <si>
    <t xml:space="preserve">Sales by geographic market </t>
  </si>
  <si>
    <t>Germany</t>
  </si>
  <si>
    <t>Great Britain</t>
  </si>
  <si>
    <t>Other Europe</t>
  </si>
  <si>
    <t>Sales by customer segment</t>
  </si>
  <si>
    <t>Building and Installation</t>
  </si>
  <si>
    <t>Data and Telecommunications</t>
  </si>
  <si>
    <t>Electronics</t>
  </si>
  <si>
    <t>Vehicles</t>
  </si>
  <si>
    <t>Medical technology</t>
  </si>
  <si>
    <t>Mechanical industry</t>
  </si>
  <si>
    <t>Forestry and Process</t>
  </si>
  <si>
    <t>Transport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</si>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</sst>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ACB9CA"/>
      </bottom>
      <diagonal/>
    </border>
    <border>
      <left/>
      <right/>
      <top/>
      <bottom style="thin">
        <color rgb="FFACB9CA"/>
      </bottom>
      <diagonal/>
    </border>
    <border>
      <left/>
      <right/>
      <top style="medium">
        <color rgb="FFACB9CA"/>
      </top>
      <bottom style="thin">
        <color rgb="FFACB9CA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 applyNumberFormat="0" applyBorder="0" applyProtection="0"/>
    <xf numFmtId="9" fontId="10" fillId="0" borderId="0" applyFont="0" applyFill="0" applyBorder="0" applyAlignment="0" applyProtection="0"/>
    <xf numFmtId="0" fontId="1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2" fillId="0" borderId="1" xfId="0" applyFont="1" applyBorder="1" applyAlignment="1">
      <alignment readingOrder="1"/>
    </xf>
    <xf numFmtId="0" fontId="2" fillId="0" borderId="1" xfId="0" applyFont="1" applyBorder="1" applyAlignment="1">
      <alignment horizontal="right" readingOrder="1"/>
    </xf>
    <xf numFmtId="0" fontId="0" fillId="0" borderId="1" xfId="0" applyBorder="1" applyAlignment="1">
      <alignment readingOrder="1"/>
    </xf>
    <xf numFmtId="3" fontId="0" fillId="0" borderId="1" xfId="0" applyNumberFormat="1" applyBorder="1" applyAlignment="1">
      <alignment readingOrder="1"/>
    </xf>
    <xf numFmtId="3" fontId="2" fillId="0" borderId="0" xfId="0" applyNumberFormat="1" applyFont="1" applyAlignment="1">
      <alignment readingOrder="1"/>
    </xf>
    <xf numFmtId="3" fontId="0" fillId="0" borderId="0" xfId="0" applyNumberFormat="1" applyAlignment="1">
      <alignment readingOrder="1"/>
    </xf>
    <xf numFmtId="0" fontId="0" fillId="0" borderId="1" xfId="0" quotePrefix="1" applyBorder="1" applyAlignment="1">
      <alignment readingOrder="1"/>
    </xf>
    <xf numFmtId="164" fontId="0" fillId="0" borderId="0" xfId="1" applyNumberFormat="1" applyFont="1" applyAlignment="1">
      <alignment readingOrder="1"/>
    </xf>
    <xf numFmtId="164" fontId="2" fillId="0" borderId="0" xfId="1" applyNumberFormat="1" applyFont="1" applyAlignment="1">
      <alignment readingOrder="1"/>
    </xf>
    <xf numFmtId="0" fontId="7" fillId="2" borderId="2" xfId="13" applyFont="1" applyFill="1" applyBorder="1"/>
    <xf numFmtId="0" fontId="6" fillId="0" borderId="0" xfId="13"/>
    <xf numFmtId="0" fontId="8" fillId="2" borderId="0" xfId="13" applyFont="1" applyFill="1"/>
    <xf numFmtId="0" fontId="9" fillId="0" borderId="0" xfId="13" applyFont="1"/>
    <xf numFmtId="0" fontId="8" fillId="2" borderId="3" xfId="13" applyFont="1" applyFill="1" applyBorder="1"/>
    <xf numFmtId="3" fontId="8" fillId="2" borderId="3" xfId="13" applyNumberFormat="1" applyFont="1" applyFill="1" applyBorder="1" applyAlignment="1">
      <alignment horizontal="right"/>
    </xf>
    <xf numFmtId="0" fontId="7" fillId="2" borderId="0" xfId="13" applyFont="1" applyFill="1"/>
    <xf numFmtId="9" fontId="7" fillId="0" borderId="0" xfId="14" applyFont="1" applyFill="1" applyAlignment="1">
      <alignment horizontal="right"/>
    </xf>
    <xf numFmtId="0" fontId="7" fillId="2" borderId="3" xfId="13" applyFont="1" applyFill="1" applyBorder="1"/>
    <xf numFmtId="9" fontId="7" fillId="0" borderId="3" xfId="14" applyFont="1" applyFill="1" applyBorder="1" applyAlignment="1">
      <alignment horizontal="right"/>
    </xf>
    <xf numFmtId="0" fontId="6" fillId="2" borderId="0" xfId="13" applyFill="1"/>
    <xf numFmtId="9" fontId="7" fillId="2" borderId="0" xfId="14" applyFont="1" applyFill="1" applyAlignment="1">
      <alignment horizontal="right"/>
    </xf>
    <xf numFmtId="0" fontId="8" fillId="2" borderId="3" xfId="13" applyFont="1" applyFill="1" applyBorder="1" applyAlignment="1">
      <alignment horizontal="right" wrapText="1"/>
    </xf>
    <xf numFmtId="0" fontId="9" fillId="2" borderId="3" xfId="13" applyFont="1" applyFill="1" applyBorder="1" applyAlignment="1">
      <alignment horizontal="right" wrapText="1"/>
    </xf>
    <xf numFmtId="0" fontId="2" fillId="0" borderId="1" xfId="0" applyFont="1" applyBorder="1" applyAlignment="1">
      <alignment horizontal="right" readingOrder="1"/>
    </xf>
    <xf numFmtId="0" fontId="10" fillId="2" borderId="4" xfId="15" applyFill="1" applyBorder="1"/>
  </cellXfs>
  <cellStyles count="16">
    <cellStyle name="Normal" xfId="0" builtinId="0"/>
    <cellStyle name="Normal 10" xfId="9" xr:uid="{E6DC49F3-0B44-41C7-97B2-21875B574A18}"/>
    <cellStyle name="Normal 14" xfId="6" xr:uid="{4FAF1E54-CDC9-4864-83BB-56749B26C18D}"/>
    <cellStyle name="Normal 16" xfId="3" xr:uid="{B6413EBC-A4D1-4B25-A4F2-DFA974FE2146}"/>
    <cellStyle name="Normal 2" xfId="2" xr:uid="{26476C84-AE3B-4A0B-A11F-823C8F8F57A5}"/>
    <cellStyle name="Normal 2 12" xfId="4" xr:uid="{4205EDC1-EB21-4CE3-B584-B33497732DE3}"/>
    <cellStyle name="Normal 22" xfId="7" xr:uid="{9252A0EB-6E95-4E87-AD0C-56C59CBA575C}"/>
    <cellStyle name="Normal 24" xfId="8" xr:uid="{1E8141F1-5D61-4BBB-A486-E1C7DF839E6C}"/>
    <cellStyle name="Normal 26" xfId="10" xr:uid="{69C049DF-7A52-42E8-9FD7-B062F4E3EF8E}"/>
    <cellStyle name="Normal 27" xfId="11" xr:uid="{26CD0151-1412-4A6C-B12C-B930D28985E9}"/>
    <cellStyle name="Normal 3" xfId="5" xr:uid="{87E93C60-C6C3-4CEB-99C7-D35F8EB078E4}"/>
    <cellStyle name="Normal 4" xfId="12" xr:uid="{308F66A0-C41C-4627-BE10-B5E65A7E0480}"/>
    <cellStyle name="Normal 4 2" xfId="13" xr:uid="{26478B46-251F-4A22-B72A-0B0B09D8112D}"/>
    <cellStyle name="Normal 5" xfId="15" xr:uid="{5B3F7D41-D6DD-4E7E-89F8-3253E1BF8DEF}"/>
    <cellStyle name="Percent" xfId="1" builtinId="5"/>
    <cellStyle name="Percent 2" xfId="14" xr:uid="{8AF2F128-EC26-40B2-A4FA-77C5FF4B7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4D90-C349-42E6-B0E2-8B4D55EC0AE8}">
  <sheetPr>
    <pageSetUpPr fitToPage="1"/>
  </sheetPr>
  <dimension ref="A1:M45"/>
  <sheetViews>
    <sheetView showGridLines="0" tabSelected="1" workbookViewId="0"/>
  </sheetViews>
  <sheetFormatPr defaultRowHeight="14.5" x14ac:dyDescent="0.35"/>
  <cols>
    <col min="1" max="1" width="40.54296875" customWidth="1"/>
  </cols>
  <sheetData>
    <row r="1" spans="1:13" ht="18.5" x14ac:dyDescent="0.45">
      <c r="A1" s="3" t="s">
        <v>0</v>
      </c>
    </row>
    <row r="2" spans="1:1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" customFormat="1" x14ac:dyDescent="0.35">
      <c r="A3" s="4" t="s">
        <v>1</v>
      </c>
      <c r="B3" s="28" t="s">
        <v>28</v>
      </c>
      <c r="C3" s="28"/>
      <c r="D3" s="5"/>
      <c r="E3" s="28" t="s">
        <v>29</v>
      </c>
      <c r="F3" s="28"/>
      <c r="G3" s="28"/>
      <c r="H3" s="28"/>
      <c r="I3" s="5"/>
      <c r="J3" s="28" t="s">
        <v>30</v>
      </c>
      <c r="K3" s="28"/>
      <c r="L3" s="28"/>
      <c r="M3" s="28"/>
    </row>
    <row r="4" spans="1:13" s="1" customFormat="1" x14ac:dyDescent="0.35">
      <c r="A4" s="5" t="s">
        <v>2</v>
      </c>
      <c r="B4" s="6" t="s">
        <v>8</v>
      </c>
      <c r="C4" s="6" t="s">
        <v>9</v>
      </c>
      <c r="D4" s="5"/>
      <c r="E4" s="6" t="s">
        <v>10</v>
      </c>
      <c r="F4" s="6" t="s">
        <v>11</v>
      </c>
      <c r="G4" s="6" t="s">
        <v>8</v>
      </c>
      <c r="H4" s="6" t="s">
        <v>9</v>
      </c>
      <c r="I4" s="5"/>
      <c r="J4" s="6" t="s">
        <v>10</v>
      </c>
      <c r="K4" s="6" t="s">
        <v>11</v>
      </c>
      <c r="L4" s="6" t="s">
        <v>8</v>
      </c>
      <c r="M4" s="6" t="s">
        <v>9</v>
      </c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 x14ac:dyDescent="0.35">
      <c r="A6" s="2" t="s">
        <v>3</v>
      </c>
      <c r="B6" s="10">
        <v>801</v>
      </c>
      <c r="C6" s="10">
        <v>855</v>
      </c>
      <c r="D6" s="10"/>
      <c r="E6" s="10">
        <v>930</v>
      </c>
      <c r="F6" s="10">
        <v>920</v>
      </c>
      <c r="G6" s="10">
        <v>837</v>
      </c>
      <c r="H6" s="10">
        <v>910</v>
      </c>
      <c r="I6" s="10"/>
      <c r="J6" s="10">
        <v>957</v>
      </c>
      <c r="K6" s="10">
        <v>868</v>
      </c>
      <c r="L6" s="10">
        <v>862</v>
      </c>
      <c r="M6" s="10">
        <v>897</v>
      </c>
    </row>
    <row r="7" spans="1:13" ht="18" customHeight="1" x14ac:dyDescent="0.35">
      <c r="A7" s="2" t="s">
        <v>4</v>
      </c>
      <c r="B7" s="10">
        <v>822</v>
      </c>
      <c r="C7" s="10">
        <v>863</v>
      </c>
      <c r="D7" s="10"/>
      <c r="E7" s="10">
        <v>888</v>
      </c>
      <c r="F7" s="10">
        <v>796</v>
      </c>
      <c r="G7" s="10">
        <v>803</v>
      </c>
      <c r="H7" s="10">
        <v>862</v>
      </c>
      <c r="I7" s="10"/>
      <c r="J7" s="10">
        <v>802</v>
      </c>
      <c r="K7" s="10">
        <v>759</v>
      </c>
      <c r="L7" s="10">
        <v>798</v>
      </c>
      <c r="M7" s="10">
        <v>801</v>
      </c>
    </row>
    <row r="8" spans="1:13" ht="18" customHeight="1" x14ac:dyDescent="0.35">
      <c r="A8" s="2" t="s">
        <v>5</v>
      </c>
      <c r="B8" s="10">
        <v>972</v>
      </c>
      <c r="C8" s="10">
        <v>1184</v>
      </c>
      <c r="D8" s="10"/>
      <c r="E8" s="10">
        <v>1008</v>
      </c>
      <c r="F8" s="10">
        <v>988</v>
      </c>
      <c r="G8" s="10">
        <v>946</v>
      </c>
      <c r="H8" s="10">
        <v>918</v>
      </c>
      <c r="I8" s="10"/>
      <c r="J8" s="10">
        <v>759</v>
      </c>
      <c r="K8" s="10">
        <v>803</v>
      </c>
      <c r="L8" s="10">
        <v>800</v>
      </c>
      <c r="M8" s="10">
        <v>905</v>
      </c>
    </row>
    <row r="9" spans="1:13" ht="18" customHeight="1" x14ac:dyDescent="0.35">
      <c r="A9" s="2" t="s">
        <v>25</v>
      </c>
      <c r="B9" s="10">
        <v>1163</v>
      </c>
      <c r="C9" s="10">
        <v>1205</v>
      </c>
      <c r="D9" s="10"/>
      <c r="E9" s="10">
        <v>1144</v>
      </c>
      <c r="F9" s="10">
        <v>1063</v>
      </c>
      <c r="G9" s="10">
        <v>927</v>
      </c>
      <c r="H9" s="10">
        <v>1034</v>
      </c>
      <c r="I9" s="10"/>
      <c r="J9" s="10">
        <v>1006</v>
      </c>
      <c r="K9" s="10">
        <v>985</v>
      </c>
      <c r="L9" s="10">
        <v>930</v>
      </c>
      <c r="M9" s="10">
        <v>1011</v>
      </c>
    </row>
    <row r="10" spans="1:13" ht="18" customHeight="1" x14ac:dyDescent="0.35">
      <c r="A10" s="2" t="s">
        <v>26</v>
      </c>
      <c r="B10" s="10">
        <v>936</v>
      </c>
      <c r="C10" s="10">
        <v>978</v>
      </c>
      <c r="D10" s="10"/>
      <c r="E10" s="10">
        <v>991</v>
      </c>
      <c r="F10" s="10">
        <v>930</v>
      </c>
      <c r="G10" s="10">
        <v>929</v>
      </c>
      <c r="H10" s="10">
        <v>987</v>
      </c>
      <c r="I10" s="10"/>
      <c r="J10" s="10">
        <v>882</v>
      </c>
      <c r="K10" s="10">
        <v>866</v>
      </c>
      <c r="L10" s="10">
        <v>850</v>
      </c>
      <c r="M10" s="10">
        <v>812</v>
      </c>
    </row>
    <row r="11" spans="1:13" ht="18" customHeight="1" x14ac:dyDescent="0.35">
      <c r="A11" s="2" t="s">
        <v>27</v>
      </c>
      <c r="B11" s="10">
        <v>763</v>
      </c>
      <c r="C11" s="10">
        <v>762</v>
      </c>
      <c r="D11" s="10"/>
      <c r="E11" s="10">
        <v>799</v>
      </c>
      <c r="F11" s="10">
        <v>793</v>
      </c>
      <c r="G11" s="10">
        <v>696</v>
      </c>
      <c r="H11" s="10">
        <v>734</v>
      </c>
      <c r="I11" s="10"/>
      <c r="J11" s="10">
        <v>699</v>
      </c>
      <c r="K11" s="10">
        <v>689</v>
      </c>
      <c r="L11" s="10">
        <v>649</v>
      </c>
      <c r="M11" s="10">
        <v>671</v>
      </c>
    </row>
    <row r="12" spans="1:13" ht="18" customHeight="1" x14ac:dyDescent="0.35">
      <c r="A12" s="7" t="s">
        <v>6</v>
      </c>
      <c r="B12" s="8">
        <v>-7</v>
      </c>
      <c r="C12" s="8">
        <v>-8</v>
      </c>
      <c r="D12" s="8"/>
      <c r="E12" s="8">
        <v>-10</v>
      </c>
      <c r="F12" s="8">
        <v>-9</v>
      </c>
      <c r="G12" s="8">
        <v>-11</v>
      </c>
      <c r="H12" s="8">
        <v>-7</v>
      </c>
      <c r="I12" s="8"/>
      <c r="J12" s="8">
        <v>-14</v>
      </c>
      <c r="K12" s="8">
        <v>-10</v>
      </c>
      <c r="L12" s="8">
        <v>-10</v>
      </c>
      <c r="M12" s="8">
        <v>-8</v>
      </c>
    </row>
    <row r="13" spans="1:13" s="1" customFormat="1" ht="18" customHeight="1" x14ac:dyDescent="0.35">
      <c r="A13" s="4" t="s">
        <v>7</v>
      </c>
      <c r="B13" s="9">
        <f>SUM(B6:B12)</f>
        <v>5450</v>
      </c>
      <c r="C13" s="9">
        <f>SUM(C6:C12)</f>
        <v>5839</v>
      </c>
      <c r="D13" s="4"/>
      <c r="E13" s="9">
        <f>SUM(E6:E12)</f>
        <v>5750</v>
      </c>
      <c r="F13" s="9">
        <f>SUM(F6:F12)</f>
        <v>5481</v>
      </c>
      <c r="G13" s="9">
        <f>SUM(G6:G12)</f>
        <v>5127</v>
      </c>
      <c r="H13" s="9">
        <f>SUM(H6:H12)</f>
        <v>5438</v>
      </c>
      <c r="I13" s="4"/>
      <c r="J13" s="9">
        <f>SUM(J6:J12)</f>
        <v>5091</v>
      </c>
      <c r="K13" s="9">
        <f>SUM(K6:K12)</f>
        <v>4960</v>
      </c>
      <c r="L13" s="9">
        <f>SUM(L6:L12)</f>
        <v>4879</v>
      </c>
      <c r="M13" s="9">
        <f>SUM(M6:M12)</f>
        <v>5089</v>
      </c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s="1" customFormat="1" x14ac:dyDescent="0.35">
      <c r="A16" s="4" t="s">
        <v>12</v>
      </c>
      <c r="B16" s="28" t="s">
        <v>28</v>
      </c>
      <c r="C16" s="28"/>
      <c r="D16" s="5"/>
      <c r="E16" s="28" t="s">
        <v>29</v>
      </c>
      <c r="F16" s="28"/>
      <c r="G16" s="28"/>
      <c r="H16" s="28"/>
      <c r="I16" s="5"/>
      <c r="J16" s="28" t="s">
        <v>30</v>
      </c>
      <c r="K16" s="28"/>
      <c r="L16" s="28"/>
      <c r="M16" s="28"/>
    </row>
    <row r="17" spans="1:13" s="1" customFormat="1" x14ac:dyDescent="0.35">
      <c r="A17" s="5" t="s">
        <v>2</v>
      </c>
      <c r="B17" s="6" t="s">
        <v>8</v>
      </c>
      <c r="C17" s="6" t="s">
        <v>9</v>
      </c>
      <c r="D17" s="5"/>
      <c r="E17" s="6" t="s">
        <v>10</v>
      </c>
      <c r="F17" s="6" t="s">
        <v>11</v>
      </c>
      <c r="G17" s="6" t="s">
        <v>8</v>
      </c>
      <c r="H17" s="6" t="s">
        <v>9</v>
      </c>
      <c r="I17" s="5"/>
      <c r="J17" s="6" t="s">
        <v>10</v>
      </c>
      <c r="K17" s="6" t="s">
        <v>11</v>
      </c>
      <c r="L17" s="6" t="s">
        <v>8</v>
      </c>
      <c r="M17" s="6" t="s">
        <v>9</v>
      </c>
    </row>
    <row r="18" spans="1:13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 x14ac:dyDescent="0.35">
      <c r="A19" s="2" t="s">
        <v>3</v>
      </c>
      <c r="B19" s="10">
        <v>87</v>
      </c>
      <c r="C19" s="10">
        <v>87</v>
      </c>
      <c r="D19" s="10"/>
      <c r="E19" s="10">
        <v>106</v>
      </c>
      <c r="F19" s="10">
        <v>105</v>
      </c>
      <c r="G19" s="10">
        <v>100</v>
      </c>
      <c r="H19" s="10">
        <v>117</v>
      </c>
      <c r="I19" s="10"/>
      <c r="J19" s="10">
        <v>132</v>
      </c>
      <c r="K19" s="10">
        <v>104</v>
      </c>
      <c r="L19" s="10">
        <v>114</v>
      </c>
      <c r="M19" s="10">
        <v>109</v>
      </c>
    </row>
    <row r="20" spans="1:13" ht="18" customHeight="1" x14ac:dyDescent="0.35">
      <c r="A20" s="2" t="s">
        <v>4</v>
      </c>
      <c r="B20" s="10">
        <v>120</v>
      </c>
      <c r="C20" s="10">
        <v>124</v>
      </c>
      <c r="D20" s="10"/>
      <c r="E20" s="10">
        <v>127</v>
      </c>
      <c r="F20" s="10">
        <v>99</v>
      </c>
      <c r="G20" s="10">
        <v>104</v>
      </c>
      <c r="H20" s="10">
        <v>111</v>
      </c>
      <c r="I20" s="10"/>
      <c r="J20" s="10">
        <v>100</v>
      </c>
      <c r="K20" s="10">
        <v>85</v>
      </c>
      <c r="L20" s="10">
        <v>99</v>
      </c>
      <c r="M20" s="10">
        <v>97</v>
      </c>
    </row>
    <row r="21" spans="1:13" ht="18" customHeight="1" x14ac:dyDescent="0.35">
      <c r="A21" s="2" t="s">
        <v>5</v>
      </c>
      <c r="B21" s="10">
        <v>180</v>
      </c>
      <c r="C21" s="10">
        <v>227</v>
      </c>
      <c r="D21" s="10"/>
      <c r="E21" s="10">
        <v>172</v>
      </c>
      <c r="F21" s="10">
        <v>158</v>
      </c>
      <c r="G21" s="10">
        <v>145</v>
      </c>
      <c r="H21" s="10">
        <v>130</v>
      </c>
      <c r="I21" s="10"/>
      <c r="J21" s="10">
        <v>59</v>
      </c>
      <c r="K21" s="10">
        <v>102</v>
      </c>
      <c r="L21" s="10">
        <v>105</v>
      </c>
      <c r="M21" s="10">
        <v>116</v>
      </c>
    </row>
    <row r="22" spans="1:13" ht="18" customHeight="1" x14ac:dyDescent="0.35">
      <c r="A22" s="2" t="s">
        <v>25</v>
      </c>
      <c r="B22" s="10">
        <v>224</v>
      </c>
      <c r="C22" s="10">
        <v>256</v>
      </c>
      <c r="D22" s="10"/>
      <c r="E22" s="10">
        <v>222</v>
      </c>
      <c r="F22" s="10">
        <v>203</v>
      </c>
      <c r="G22" s="10">
        <v>184</v>
      </c>
      <c r="H22" s="10">
        <v>227</v>
      </c>
      <c r="I22" s="10"/>
      <c r="J22" s="10">
        <v>225</v>
      </c>
      <c r="K22" s="10">
        <v>195</v>
      </c>
      <c r="L22" s="10">
        <v>209</v>
      </c>
      <c r="M22" s="10">
        <v>174</v>
      </c>
    </row>
    <row r="23" spans="1:13" ht="18" customHeight="1" x14ac:dyDescent="0.35">
      <c r="A23" s="2" t="s">
        <v>26</v>
      </c>
      <c r="B23" s="10">
        <v>136</v>
      </c>
      <c r="C23" s="10">
        <v>145</v>
      </c>
      <c r="D23" s="10"/>
      <c r="E23" s="10">
        <v>155</v>
      </c>
      <c r="F23" s="10">
        <v>122</v>
      </c>
      <c r="G23" s="10">
        <v>135</v>
      </c>
      <c r="H23" s="10">
        <v>143</v>
      </c>
      <c r="I23" s="10"/>
      <c r="J23" s="10">
        <v>139</v>
      </c>
      <c r="K23" s="10">
        <v>116</v>
      </c>
      <c r="L23" s="10">
        <v>121</v>
      </c>
      <c r="M23" s="10">
        <v>109</v>
      </c>
    </row>
    <row r="24" spans="1:13" ht="18" customHeight="1" x14ac:dyDescent="0.35">
      <c r="A24" s="2" t="s">
        <v>27</v>
      </c>
      <c r="B24" s="10">
        <v>109</v>
      </c>
      <c r="C24" s="10">
        <v>95</v>
      </c>
      <c r="D24" s="10"/>
      <c r="E24" s="10">
        <v>108</v>
      </c>
      <c r="F24" s="10">
        <v>109</v>
      </c>
      <c r="G24" s="10">
        <v>101</v>
      </c>
      <c r="H24" s="10">
        <v>110</v>
      </c>
      <c r="I24" s="10"/>
      <c r="J24" s="10">
        <v>112</v>
      </c>
      <c r="K24" s="10">
        <v>92</v>
      </c>
      <c r="L24" s="10">
        <v>93</v>
      </c>
      <c r="M24" s="10">
        <v>101</v>
      </c>
    </row>
    <row r="25" spans="1:13" ht="18" customHeight="1" x14ac:dyDescent="0.35">
      <c r="A25" s="7" t="s">
        <v>6</v>
      </c>
      <c r="B25" s="8">
        <v>-12</v>
      </c>
      <c r="C25" s="8">
        <v>-12</v>
      </c>
      <c r="D25" s="8"/>
      <c r="E25" s="8">
        <v>-10</v>
      </c>
      <c r="F25" s="8">
        <v>-6</v>
      </c>
      <c r="G25" s="8">
        <v>-5</v>
      </c>
      <c r="H25" s="8">
        <v>-7</v>
      </c>
      <c r="I25" s="8"/>
      <c r="J25" s="8">
        <v>-4</v>
      </c>
      <c r="K25" s="8">
        <v>-20</v>
      </c>
      <c r="L25" s="8">
        <v>-14</v>
      </c>
      <c r="M25" s="8">
        <v>-10</v>
      </c>
    </row>
    <row r="26" spans="1:13" s="1" customFormat="1" ht="18" customHeight="1" x14ac:dyDescent="0.35">
      <c r="A26" s="4" t="s">
        <v>13</v>
      </c>
      <c r="B26" s="9">
        <f>SUM(B19:B25)</f>
        <v>844</v>
      </c>
      <c r="C26" s="9">
        <f t="shared" ref="C26:G26" si="0">SUM(C19:C25)</f>
        <v>922</v>
      </c>
      <c r="D26" s="4"/>
      <c r="E26" s="9">
        <f>SUM(E19:E25)</f>
        <v>880</v>
      </c>
      <c r="F26" s="9">
        <f t="shared" si="0"/>
        <v>790</v>
      </c>
      <c r="G26" s="9">
        <f t="shared" si="0"/>
        <v>764</v>
      </c>
      <c r="H26" s="9">
        <f t="shared" ref="H26:J26" si="1">SUM(H19:H25)</f>
        <v>831</v>
      </c>
      <c r="I26" s="4"/>
      <c r="J26" s="9">
        <f t="shared" si="1"/>
        <v>763</v>
      </c>
      <c r="K26" s="9">
        <f t="shared" ref="K26" si="2">SUM(K19:K25)</f>
        <v>674</v>
      </c>
      <c r="L26" s="9">
        <f t="shared" ref="L26" si="3">SUM(L19:L25)</f>
        <v>727</v>
      </c>
      <c r="M26" s="9">
        <f t="shared" ref="M26" si="4">SUM(M19:M25)</f>
        <v>696</v>
      </c>
    </row>
    <row r="27" spans="1:13" ht="18" customHeight="1" x14ac:dyDescent="0.35">
      <c r="A27" s="2" t="s">
        <v>15</v>
      </c>
      <c r="B27" s="10">
        <v>-137</v>
      </c>
      <c r="C27" s="10">
        <v>-136</v>
      </c>
      <c r="D27" s="2"/>
      <c r="E27" s="10">
        <v>-137</v>
      </c>
      <c r="F27" s="10">
        <v>-129</v>
      </c>
      <c r="G27" s="10">
        <v>-124</v>
      </c>
      <c r="H27" s="10">
        <v>-118</v>
      </c>
      <c r="I27" s="2"/>
      <c r="J27" s="10">
        <v>-114</v>
      </c>
      <c r="K27" s="10">
        <v>-110</v>
      </c>
      <c r="L27" s="10">
        <v>-109</v>
      </c>
      <c r="M27" s="10">
        <v>-101</v>
      </c>
    </row>
    <row r="28" spans="1:13" ht="18" customHeight="1" x14ac:dyDescent="0.35">
      <c r="A28" s="11" t="s">
        <v>16</v>
      </c>
      <c r="B28" s="8">
        <v>-129</v>
      </c>
      <c r="C28" s="8">
        <v>-128</v>
      </c>
      <c r="D28" s="7"/>
      <c r="E28" s="8">
        <v>-127</v>
      </c>
      <c r="F28" s="8">
        <v>-121</v>
      </c>
      <c r="G28" s="8">
        <v>-116</v>
      </c>
      <c r="H28" s="8">
        <v>-111</v>
      </c>
      <c r="I28" s="7"/>
      <c r="J28" s="8">
        <v>-107</v>
      </c>
      <c r="K28" s="8">
        <v>-104</v>
      </c>
      <c r="L28" s="8">
        <v>-101</v>
      </c>
      <c r="M28" s="8">
        <v>-96</v>
      </c>
    </row>
    <row r="29" spans="1:13" s="1" customFormat="1" ht="18" customHeight="1" x14ac:dyDescent="0.35">
      <c r="A29" s="4" t="s">
        <v>14</v>
      </c>
      <c r="B29" s="9">
        <f>B26+B27</f>
        <v>707</v>
      </c>
      <c r="C29" s="9">
        <f>C26+C27</f>
        <v>786</v>
      </c>
      <c r="D29" s="4"/>
      <c r="E29" s="9">
        <f>E26+E27</f>
        <v>743</v>
      </c>
      <c r="F29" s="9">
        <f>F26+F27</f>
        <v>661</v>
      </c>
      <c r="G29" s="9">
        <f>G26+G27</f>
        <v>640</v>
      </c>
      <c r="H29" s="9">
        <f>H26+H27</f>
        <v>713</v>
      </c>
      <c r="I29" s="4"/>
      <c r="J29" s="9">
        <f>J26+J27</f>
        <v>649</v>
      </c>
      <c r="K29" s="9">
        <f>K26+K27</f>
        <v>564</v>
      </c>
      <c r="L29" s="9">
        <f>L26+L27</f>
        <v>618</v>
      </c>
      <c r="M29" s="9">
        <f>M26+M27</f>
        <v>595</v>
      </c>
    </row>
    <row r="30" spans="1:1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1" customFormat="1" x14ac:dyDescent="0.35">
      <c r="A32" s="4" t="s">
        <v>17</v>
      </c>
      <c r="B32" s="28" t="s">
        <v>28</v>
      </c>
      <c r="C32" s="28"/>
      <c r="D32" s="5"/>
      <c r="E32" s="28" t="s">
        <v>29</v>
      </c>
      <c r="F32" s="28"/>
      <c r="G32" s="28"/>
      <c r="H32" s="28"/>
      <c r="I32" s="5"/>
      <c r="J32" s="28" t="s">
        <v>30</v>
      </c>
      <c r="K32" s="28"/>
      <c r="L32" s="28"/>
      <c r="M32" s="28"/>
    </row>
    <row r="33" spans="1:13" s="1" customFormat="1" x14ac:dyDescent="0.35">
      <c r="A33" s="5" t="s">
        <v>2</v>
      </c>
      <c r="B33" s="6" t="s">
        <v>8</v>
      </c>
      <c r="C33" s="6" t="s">
        <v>9</v>
      </c>
      <c r="D33" s="5"/>
      <c r="E33" s="6" t="s">
        <v>10</v>
      </c>
      <c r="F33" s="6" t="s">
        <v>11</v>
      </c>
      <c r="G33" s="6" t="s">
        <v>8</v>
      </c>
      <c r="H33" s="6" t="s">
        <v>9</v>
      </c>
      <c r="I33" s="5"/>
      <c r="J33" s="6" t="s">
        <v>10</v>
      </c>
      <c r="K33" s="6" t="s">
        <v>11</v>
      </c>
      <c r="L33" s="6" t="s">
        <v>8</v>
      </c>
      <c r="M33" s="6" t="s">
        <v>9</v>
      </c>
    </row>
    <row r="34" spans="1:1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" customHeight="1" x14ac:dyDescent="0.35">
      <c r="A35" s="2" t="s">
        <v>3</v>
      </c>
      <c r="B35" s="12">
        <v>0.10838604986888721</v>
      </c>
      <c r="C35" s="12">
        <v>0.10164515375024452</v>
      </c>
      <c r="D35" s="2"/>
      <c r="E35" s="12">
        <v>0.11380144033629991</v>
      </c>
      <c r="F35" s="12">
        <v>0.11349020942664645</v>
      </c>
      <c r="G35" s="12">
        <v>0.11983409845200434</v>
      </c>
      <c r="H35" s="12">
        <v>0.12856983529393934</v>
      </c>
      <c r="I35" s="2"/>
      <c r="J35" s="12">
        <v>0.13854958916639531</v>
      </c>
      <c r="K35" s="12">
        <v>0.11918468720429441</v>
      </c>
      <c r="L35" s="12">
        <v>0.13214347191169939</v>
      </c>
      <c r="M35" s="12">
        <v>0.12179121326207802</v>
      </c>
    </row>
    <row r="36" spans="1:13" ht="18" customHeight="1" x14ac:dyDescent="0.35">
      <c r="A36" s="2" t="s">
        <v>4</v>
      </c>
      <c r="B36" s="12">
        <v>0.14498710325764086</v>
      </c>
      <c r="C36" s="12">
        <v>0.14410863941143806</v>
      </c>
      <c r="D36" s="2"/>
      <c r="E36" s="12">
        <v>0.14262790165296199</v>
      </c>
      <c r="F36" s="12">
        <v>0.12455288012526802</v>
      </c>
      <c r="G36" s="12">
        <v>0.12911769567151227</v>
      </c>
      <c r="H36" s="12">
        <v>0.12894704068317919</v>
      </c>
      <c r="I36" s="2"/>
      <c r="J36" s="12">
        <v>0.12490954353882883</v>
      </c>
      <c r="K36" s="12">
        <v>0.11107134737132052</v>
      </c>
      <c r="L36" s="12">
        <v>0.12449906834338535</v>
      </c>
      <c r="M36" s="12">
        <v>0.12139292009302639</v>
      </c>
    </row>
    <row r="37" spans="1:13" ht="18" customHeight="1" x14ac:dyDescent="0.35">
      <c r="A37" s="2" t="s">
        <v>5</v>
      </c>
      <c r="B37" s="12">
        <v>0.18566401684328493</v>
      </c>
      <c r="C37" s="12">
        <v>0.19136263979278886</v>
      </c>
      <c r="D37" s="2"/>
      <c r="E37" s="12">
        <v>0.17109530929777314</v>
      </c>
      <c r="F37" s="12">
        <v>0.15943901764853532</v>
      </c>
      <c r="G37" s="12">
        <v>0.15385445640572401</v>
      </c>
      <c r="H37" s="12">
        <v>0.14139918180008099</v>
      </c>
      <c r="I37" s="2"/>
      <c r="J37" s="12">
        <v>7.7084525419243391E-2</v>
      </c>
      <c r="K37" s="12">
        <v>0.12763191572950719</v>
      </c>
      <c r="L37" s="12">
        <v>0.13097978830651216</v>
      </c>
      <c r="M37" s="12">
        <v>0.12812958501886326</v>
      </c>
    </row>
    <row r="38" spans="1:13" ht="18" customHeight="1" x14ac:dyDescent="0.35">
      <c r="A38" s="2" t="s">
        <v>25</v>
      </c>
      <c r="B38" s="12">
        <v>0.19325493479342254</v>
      </c>
      <c r="C38" s="12">
        <v>0.21228639622542136</v>
      </c>
      <c r="D38" s="2"/>
      <c r="E38" s="12">
        <v>0.19442035954571021</v>
      </c>
      <c r="F38" s="12">
        <v>0.19025075161600938</v>
      </c>
      <c r="G38" s="12">
        <v>0.198385730414427</v>
      </c>
      <c r="H38" s="12">
        <v>0.22004231745166311</v>
      </c>
      <c r="I38" s="2"/>
      <c r="J38" s="12">
        <v>0.22425841098362295</v>
      </c>
      <c r="K38" s="12">
        <v>0.19792761722733992</v>
      </c>
      <c r="L38" s="12">
        <v>0.22436736680864547</v>
      </c>
      <c r="M38" s="12">
        <v>0.17197907017154174</v>
      </c>
    </row>
    <row r="39" spans="1:13" ht="18" customHeight="1" x14ac:dyDescent="0.35">
      <c r="A39" s="2" t="s">
        <v>26</v>
      </c>
      <c r="B39" s="12">
        <v>0.14508745942643556</v>
      </c>
      <c r="C39" s="12">
        <v>0.14828165743014562</v>
      </c>
      <c r="D39" s="2"/>
      <c r="E39" s="12">
        <v>0.15678859010663304</v>
      </c>
      <c r="F39" s="12">
        <v>0.1315676898349194</v>
      </c>
      <c r="G39" s="12">
        <v>0.14491391023927441</v>
      </c>
      <c r="H39" s="12">
        <v>0.14487458686513566</v>
      </c>
      <c r="I39" s="2"/>
      <c r="J39" s="12">
        <v>0.15699639208867736</v>
      </c>
      <c r="K39" s="12">
        <v>0.13454967253919622</v>
      </c>
      <c r="L39" s="12">
        <v>0.14251205668468647</v>
      </c>
      <c r="M39" s="12">
        <v>0.13400099715582817</v>
      </c>
    </row>
    <row r="40" spans="1:13" ht="18" customHeight="1" x14ac:dyDescent="0.35">
      <c r="A40" s="2" t="s">
        <v>27</v>
      </c>
      <c r="B40" s="12">
        <v>0.14237037288940049</v>
      </c>
      <c r="C40" s="12">
        <v>0.12489183621792183</v>
      </c>
      <c r="D40" s="2"/>
      <c r="E40" s="12">
        <v>0.13389101828971423</v>
      </c>
      <c r="F40" s="12">
        <v>0.13893410892156885</v>
      </c>
      <c r="G40" s="12">
        <v>0.1443978109354446</v>
      </c>
      <c r="H40" s="12">
        <v>0.1499628067192901</v>
      </c>
      <c r="I40" s="2"/>
      <c r="J40" s="12">
        <v>0.15970976928476976</v>
      </c>
      <c r="K40" s="12">
        <v>0.13326545553671326</v>
      </c>
      <c r="L40" s="12">
        <v>0.14241609040636535</v>
      </c>
      <c r="M40" s="12">
        <v>0.15158906949967366</v>
      </c>
    </row>
    <row r="41" spans="1:13" ht="18" customHeight="1" x14ac:dyDescent="0.35">
      <c r="A41" s="7" t="s">
        <v>6</v>
      </c>
      <c r="B41" s="8"/>
      <c r="C41" s="8"/>
      <c r="D41" s="7"/>
      <c r="E41" s="8"/>
      <c r="F41" s="8"/>
      <c r="G41" s="8"/>
      <c r="H41" s="8"/>
      <c r="I41" s="7"/>
      <c r="J41" s="8"/>
      <c r="K41" s="8"/>
      <c r="L41" s="8"/>
      <c r="M41" s="8"/>
    </row>
    <row r="42" spans="1:13" s="1" customFormat="1" ht="18" customHeight="1" x14ac:dyDescent="0.35">
      <c r="A42" s="4" t="s">
        <v>18</v>
      </c>
      <c r="B42" s="13">
        <v>0.15480946177908012</v>
      </c>
      <c r="C42" s="13">
        <v>0.15793361577151155</v>
      </c>
      <c r="D42" s="4"/>
      <c r="E42" s="13">
        <v>0.15304841737785704</v>
      </c>
      <c r="F42" s="13">
        <v>0.14419742251275774</v>
      </c>
      <c r="G42" s="13">
        <v>0.14887335151608805</v>
      </c>
      <c r="H42" s="13">
        <v>0.15291840738183693</v>
      </c>
      <c r="I42" s="4"/>
      <c r="J42" s="13">
        <v>0.14989493993323563</v>
      </c>
      <c r="K42" s="13">
        <v>0.13585383373078977</v>
      </c>
      <c r="L42" s="13">
        <v>0.14891858268953495</v>
      </c>
      <c r="M42" s="13">
        <v>0.13685432740876585</v>
      </c>
    </row>
    <row r="43" spans="1:13" ht="18" customHeight="1" x14ac:dyDescent="0.35">
      <c r="A43" s="2" t="s">
        <v>15</v>
      </c>
      <c r="B43" s="10"/>
      <c r="C43" s="10"/>
      <c r="D43" s="2"/>
      <c r="E43" s="10"/>
      <c r="F43" s="10"/>
      <c r="G43" s="10"/>
      <c r="H43" s="10"/>
      <c r="I43" s="2"/>
      <c r="J43" s="10"/>
      <c r="K43" s="10"/>
      <c r="L43" s="10"/>
      <c r="M43" s="10"/>
    </row>
    <row r="44" spans="1:13" ht="18" customHeight="1" x14ac:dyDescent="0.35">
      <c r="A44" s="11" t="s">
        <v>16</v>
      </c>
      <c r="B44" s="8"/>
      <c r="C44" s="8"/>
      <c r="D44" s="7"/>
      <c r="E44" s="8"/>
      <c r="F44" s="8"/>
      <c r="G44" s="8"/>
      <c r="H44" s="8"/>
      <c r="I44" s="7"/>
      <c r="J44" s="8"/>
      <c r="K44" s="8"/>
      <c r="L44" s="8"/>
      <c r="M44" s="8"/>
    </row>
    <row r="45" spans="1:13" s="1" customFormat="1" ht="18" customHeight="1" x14ac:dyDescent="0.35">
      <c r="A45" s="4" t="s">
        <v>19</v>
      </c>
      <c r="B45" s="13">
        <v>0.12973264205274013</v>
      </c>
      <c r="C45" s="13">
        <v>0.13462880824208576</v>
      </c>
      <c r="D45" s="4"/>
      <c r="E45" s="13">
        <v>0.12920923068218232</v>
      </c>
      <c r="F45" s="13">
        <v>0.12070025414041372</v>
      </c>
      <c r="G45" s="13">
        <v>0.12472669171409774</v>
      </c>
      <c r="H45" s="13">
        <v>0.1311371685733177</v>
      </c>
      <c r="I45" s="4"/>
      <c r="J45" s="13">
        <v>0.12744958956663299</v>
      </c>
      <c r="K45" s="13">
        <v>0.11362579459203083</v>
      </c>
      <c r="L45" s="13">
        <v>0.12683598252560732</v>
      </c>
      <c r="M45" s="13">
        <v>0.11681240177705249</v>
      </c>
    </row>
  </sheetData>
  <mergeCells count="9">
    <mergeCell ref="B32:C32"/>
    <mergeCell ref="E32:H32"/>
    <mergeCell ref="J32:M32"/>
    <mergeCell ref="B3:C3"/>
    <mergeCell ref="E3:H3"/>
    <mergeCell ref="J3:M3"/>
    <mergeCell ref="B16:C16"/>
    <mergeCell ref="E16:H16"/>
    <mergeCell ref="J16:M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3143-5F0D-498E-8F07-4F51317C26F2}">
  <dimension ref="A1:N26"/>
  <sheetViews>
    <sheetView showGridLines="0" workbookViewId="0"/>
  </sheetViews>
  <sheetFormatPr defaultColWidth="12.54296875" defaultRowHeight="15.5" x14ac:dyDescent="0.35"/>
  <cols>
    <col min="1" max="1" width="26.453125" style="15" customWidth="1"/>
    <col min="2" max="7" width="15.54296875" style="15" customWidth="1"/>
    <col min="8" max="8" width="12.54296875" style="15" customWidth="1"/>
    <col min="9" max="13" width="12.54296875" style="15"/>
    <col min="14" max="14" width="15.453125" style="15" customWidth="1"/>
    <col min="15" max="16384" width="12.54296875" style="15"/>
  </cols>
  <sheetData>
    <row r="1" spans="1:14" ht="16" thickBot="1" x14ac:dyDescent="0.4">
      <c r="A1" s="14"/>
      <c r="B1" s="14"/>
      <c r="C1" s="14"/>
      <c r="D1" s="14"/>
      <c r="E1" s="14"/>
      <c r="F1" s="14"/>
      <c r="G1" s="14"/>
    </row>
    <row r="2" spans="1:14" x14ac:dyDescent="0.35">
      <c r="A2" s="16" t="s">
        <v>31</v>
      </c>
      <c r="B2" s="16"/>
      <c r="C2" s="16"/>
      <c r="D2" s="16"/>
      <c r="E2" s="16"/>
      <c r="F2" s="16"/>
      <c r="G2" s="16"/>
      <c r="I2"/>
      <c r="J2" s="17"/>
      <c r="K2" s="17"/>
      <c r="L2" s="17"/>
      <c r="M2" s="17"/>
      <c r="N2" s="17"/>
    </row>
    <row r="3" spans="1:14" x14ac:dyDescent="0.35">
      <c r="A3" s="18"/>
      <c r="B3" s="19" t="s">
        <v>3</v>
      </c>
      <c r="C3" s="19" t="s">
        <v>4</v>
      </c>
      <c r="D3" s="19" t="s">
        <v>5</v>
      </c>
      <c r="E3" s="19" t="s">
        <v>25</v>
      </c>
      <c r="F3" s="19" t="s">
        <v>26</v>
      </c>
      <c r="G3" s="19" t="s">
        <v>27</v>
      </c>
    </row>
    <row r="4" spans="1:14" x14ac:dyDescent="0.35">
      <c r="A4" s="20" t="s">
        <v>20</v>
      </c>
      <c r="B4" s="21">
        <v>0.24</v>
      </c>
      <c r="C4" s="21">
        <v>0.24</v>
      </c>
      <c r="D4" s="21">
        <v>0.28999999999999998</v>
      </c>
      <c r="E4" s="21">
        <v>0.38</v>
      </c>
      <c r="F4" s="21">
        <v>0.15</v>
      </c>
      <c r="G4" s="21">
        <v>0.26</v>
      </c>
    </row>
    <row r="5" spans="1:14" x14ac:dyDescent="0.35">
      <c r="A5" s="20" t="s">
        <v>21</v>
      </c>
      <c r="B5" s="21">
        <v>0.19</v>
      </c>
      <c r="C5" s="21">
        <v>0.08</v>
      </c>
      <c r="D5" s="21">
        <v>0.24</v>
      </c>
      <c r="E5" s="21">
        <v>0.02</v>
      </c>
      <c r="F5" s="21">
        <v>0.16</v>
      </c>
      <c r="G5" s="21">
        <v>0.08</v>
      </c>
    </row>
    <row r="6" spans="1:14" x14ac:dyDescent="0.35">
      <c r="A6" s="20" t="s">
        <v>22</v>
      </c>
      <c r="B6" s="21">
        <v>0.15</v>
      </c>
      <c r="C6" s="21">
        <v>0.05</v>
      </c>
      <c r="D6" s="21">
        <v>0.03</v>
      </c>
      <c r="E6" s="21">
        <v>0.1</v>
      </c>
      <c r="F6" s="21">
        <v>0.08</v>
      </c>
      <c r="G6" s="21">
        <v>0.14000000000000001</v>
      </c>
    </row>
    <row r="7" spans="1:14" x14ac:dyDescent="0.35">
      <c r="A7" s="20" t="s">
        <v>23</v>
      </c>
      <c r="B7" s="21">
        <v>0.09</v>
      </c>
      <c r="C7" s="21">
        <v>0.06</v>
      </c>
      <c r="D7" s="21">
        <v>0.16</v>
      </c>
      <c r="E7" s="21">
        <v>0.06</v>
      </c>
      <c r="F7" s="21">
        <v>0.13</v>
      </c>
      <c r="G7" s="21">
        <v>0.14000000000000001</v>
      </c>
    </row>
    <row r="8" spans="1:14" x14ac:dyDescent="0.35">
      <c r="A8" s="20" t="s">
        <v>32</v>
      </c>
      <c r="B8" s="21">
        <v>0.06</v>
      </c>
      <c r="C8" s="21">
        <v>0.28000000000000003</v>
      </c>
      <c r="D8" s="21">
        <v>0.05</v>
      </c>
      <c r="E8" s="21">
        <v>0.04</v>
      </c>
      <c r="F8" s="21">
        <v>7.0000000000000007E-2</v>
      </c>
      <c r="G8" s="21">
        <v>0.01</v>
      </c>
    </row>
    <row r="9" spans="1:14" x14ac:dyDescent="0.35">
      <c r="A9" s="20" t="s">
        <v>33</v>
      </c>
      <c r="B9" s="21">
        <v>0.01</v>
      </c>
      <c r="C9" s="21">
        <v>0.06</v>
      </c>
      <c r="D9" s="21">
        <v>0.02</v>
      </c>
      <c r="E9" s="21">
        <v>0.04</v>
      </c>
      <c r="F9" s="21">
        <v>7.0000000000000007E-2</v>
      </c>
      <c r="G9" s="21">
        <v>0.17</v>
      </c>
    </row>
    <row r="10" spans="1:14" x14ac:dyDescent="0.35">
      <c r="A10" s="20" t="s">
        <v>34</v>
      </c>
      <c r="B10" s="21">
        <v>0.23</v>
      </c>
      <c r="C10" s="21">
        <v>0.15</v>
      </c>
      <c r="D10" s="21">
        <v>0.14000000000000001</v>
      </c>
      <c r="E10" s="21">
        <v>0.15</v>
      </c>
      <c r="F10" s="21">
        <v>0.15</v>
      </c>
      <c r="G10" s="21">
        <v>0.14000000000000001</v>
      </c>
    </row>
    <row r="11" spans="1:14" x14ac:dyDescent="0.35">
      <c r="A11" s="22" t="s">
        <v>24</v>
      </c>
      <c r="B11" s="23">
        <v>0.03</v>
      </c>
      <c r="C11" s="23">
        <v>0.08</v>
      </c>
      <c r="D11" s="23">
        <v>7.0000000000000007E-2</v>
      </c>
      <c r="E11" s="23">
        <v>0.21</v>
      </c>
      <c r="F11" s="23">
        <v>0.19</v>
      </c>
      <c r="G11" s="23">
        <v>0.06</v>
      </c>
    </row>
    <row r="12" spans="1:14" x14ac:dyDescent="0.35">
      <c r="A12" s="24"/>
      <c r="B12" s="25">
        <f>SUM(B4:B11)</f>
        <v>1</v>
      </c>
      <c r="C12" s="25">
        <f t="shared" ref="C12:G12" si="0">SUM(C4:C11)</f>
        <v>1</v>
      </c>
      <c r="D12" s="25">
        <f t="shared" si="0"/>
        <v>1.0000000000000002</v>
      </c>
      <c r="E12" s="25">
        <f t="shared" si="0"/>
        <v>1.0000000000000002</v>
      </c>
      <c r="F12" s="25">
        <f t="shared" si="0"/>
        <v>1.0000000000000002</v>
      </c>
      <c r="G12" s="25">
        <f t="shared" si="0"/>
        <v>1.0000000000000002</v>
      </c>
    </row>
    <row r="13" spans="1:14" ht="16" thickBot="1" x14ac:dyDescent="0.4">
      <c r="A13" s="14"/>
      <c r="B13" s="14"/>
      <c r="C13" s="14"/>
      <c r="D13" s="14"/>
      <c r="E13" s="14"/>
      <c r="F13" s="14"/>
      <c r="G13" s="14"/>
    </row>
    <row r="14" spans="1:14" x14ac:dyDescent="0.35">
      <c r="A14" s="16" t="s">
        <v>35</v>
      </c>
      <c r="B14" s="29"/>
      <c r="C14" s="29"/>
      <c r="D14" s="26"/>
      <c r="E14" s="26"/>
      <c r="F14" s="27"/>
      <c r="G14" s="27"/>
    </row>
    <row r="15" spans="1:14" x14ac:dyDescent="0.35">
      <c r="A15" s="18"/>
      <c r="B15" s="19" t="s">
        <v>3</v>
      </c>
      <c r="C15" s="19" t="s">
        <v>4</v>
      </c>
      <c r="D15" s="19" t="s">
        <v>5</v>
      </c>
      <c r="E15" s="19" t="s">
        <v>25</v>
      </c>
      <c r="F15" s="19" t="s">
        <v>26</v>
      </c>
      <c r="G15" s="19" t="s">
        <v>27</v>
      </c>
    </row>
    <row r="16" spans="1:14" x14ac:dyDescent="0.35">
      <c r="A16" s="20" t="s">
        <v>36</v>
      </c>
      <c r="B16" s="21">
        <v>0.05</v>
      </c>
      <c r="C16" s="21">
        <v>0.09</v>
      </c>
      <c r="D16" s="21">
        <v>0.03</v>
      </c>
      <c r="E16" s="21">
        <v>0.02</v>
      </c>
      <c r="F16" s="21">
        <v>0.01</v>
      </c>
      <c r="G16" s="21">
        <v>0.36</v>
      </c>
    </row>
    <row r="17" spans="1:7" x14ac:dyDescent="0.35">
      <c r="A17" s="20" t="s">
        <v>37</v>
      </c>
      <c r="B17" s="21">
        <v>0.03</v>
      </c>
      <c r="C17" s="21">
        <v>0.04</v>
      </c>
      <c r="D17" s="21">
        <v>7.0000000000000007E-2</v>
      </c>
      <c r="E17" s="21">
        <v>0.02</v>
      </c>
      <c r="F17" s="21">
        <v>0</v>
      </c>
      <c r="G17" s="21">
        <v>0.09</v>
      </c>
    </row>
    <row r="18" spans="1:7" x14ac:dyDescent="0.35">
      <c r="A18" s="20" t="s">
        <v>38</v>
      </c>
      <c r="B18" s="21">
        <v>0.06</v>
      </c>
      <c r="C18" s="21">
        <v>0.23</v>
      </c>
      <c r="D18" s="21">
        <v>0</v>
      </c>
      <c r="E18" s="21">
        <v>0.04</v>
      </c>
      <c r="F18" s="21">
        <v>0</v>
      </c>
      <c r="G18" s="21">
        <v>0.1</v>
      </c>
    </row>
    <row r="19" spans="1:7" x14ac:dyDescent="0.35">
      <c r="A19" s="20" t="s">
        <v>5</v>
      </c>
      <c r="B19" s="21">
        <v>0.05</v>
      </c>
      <c r="C19" s="21">
        <v>0.16</v>
      </c>
      <c r="D19" s="21">
        <v>0.69</v>
      </c>
      <c r="E19" s="21">
        <v>0.01</v>
      </c>
      <c r="F19" s="21">
        <v>0.17</v>
      </c>
      <c r="G19" s="21">
        <v>0.12</v>
      </c>
    </row>
    <row r="20" spans="1:7" x14ac:dyDescent="0.35">
      <c r="A20" s="20" t="s">
        <v>39</v>
      </c>
      <c r="B20" s="21">
        <v>0.06</v>
      </c>
      <c r="C20" s="21">
        <v>0.15</v>
      </c>
      <c r="D20" s="21">
        <v>0</v>
      </c>
      <c r="E20" s="21">
        <v>0.31</v>
      </c>
      <c r="F20" s="21">
        <v>0.04</v>
      </c>
      <c r="G20" s="21">
        <v>0.02</v>
      </c>
    </row>
    <row r="21" spans="1:7" x14ac:dyDescent="0.35">
      <c r="A21" s="20" t="s">
        <v>40</v>
      </c>
      <c r="B21" s="21">
        <v>0.14000000000000001</v>
      </c>
      <c r="C21" s="21">
        <v>0.11</v>
      </c>
      <c r="D21" s="21">
        <v>0</v>
      </c>
      <c r="E21" s="21">
        <v>0</v>
      </c>
      <c r="F21" s="21">
        <v>0.09</v>
      </c>
      <c r="G21" s="21">
        <v>0.06</v>
      </c>
    </row>
    <row r="22" spans="1:7" x14ac:dyDescent="0.35">
      <c r="A22" s="20" t="s">
        <v>41</v>
      </c>
      <c r="B22" s="21">
        <v>0.31</v>
      </c>
      <c r="C22" s="21">
        <v>0.09</v>
      </c>
      <c r="D22" s="21">
        <v>0.09</v>
      </c>
      <c r="E22" s="21">
        <v>0.15</v>
      </c>
      <c r="F22" s="21">
        <v>0.08</v>
      </c>
      <c r="G22" s="21">
        <v>0.05</v>
      </c>
    </row>
    <row r="23" spans="1:7" x14ac:dyDescent="0.35">
      <c r="A23" s="20" t="s">
        <v>42</v>
      </c>
      <c r="B23" s="21">
        <v>0.12</v>
      </c>
      <c r="C23" s="21">
        <v>0.01</v>
      </c>
      <c r="D23" s="21">
        <v>0.03</v>
      </c>
      <c r="E23" s="21">
        <v>0.26</v>
      </c>
      <c r="F23" s="21">
        <v>0.43</v>
      </c>
      <c r="G23" s="21">
        <v>0</v>
      </c>
    </row>
    <row r="24" spans="1:7" x14ac:dyDescent="0.35">
      <c r="A24" s="20" t="s">
        <v>43</v>
      </c>
      <c r="B24" s="21">
        <v>0.03</v>
      </c>
      <c r="C24" s="21">
        <v>0.03</v>
      </c>
      <c r="D24" s="21">
        <v>0.08</v>
      </c>
      <c r="E24" s="21">
        <v>0.1</v>
      </c>
      <c r="F24" s="21">
        <v>0.15</v>
      </c>
      <c r="G24" s="21">
        <v>0.02</v>
      </c>
    </row>
    <row r="25" spans="1:7" x14ac:dyDescent="0.35">
      <c r="A25" s="22" t="s">
        <v>44</v>
      </c>
      <c r="B25" s="23">
        <v>0.15</v>
      </c>
      <c r="C25" s="23">
        <v>0.09</v>
      </c>
      <c r="D25" s="23">
        <v>0.01</v>
      </c>
      <c r="E25" s="23">
        <v>0.09</v>
      </c>
      <c r="F25" s="23">
        <v>0.03</v>
      </c>
      <c r="G25" s="23">
        <v>0.18</v>
      </c>
    </row>
    <row r="26" spans="1:7" x14ac:dyDescent="0.35">
      <c r="A26" s="24"/>
      <c r="B26" s="25">
        <f>SUM(B16:B25)</f>
        <v>1</v>
      </c>
      <c r="C26" s="25">
        <f>SUM(C16:C25)</f>
        <v>1</v>
      </c>
      <c r="D26" s="25">
        <f>SUM(D16:D25)</f>
        <v>0.99999999999999989</v>
      </c>
      <c r="E26" s="25">
        <f t="shared" ref="E26:G26" si="1">SUM(E16:E25)</f>
        <v>1</v>
      </c>
      <c r="F26" s="25">
        <f t="shared" si="1"/>
        <v>1</v>
      </c>
      <c r="G26" s="25">
        <f t="shared" si="1"/>
        <v>1</v>
      </c>
    </row>
  </sheetData>
  <mergeCells count="1">
    <mergeCell ref="B14:C14"/>
  </mergeCells>
  <pageMargins left="0.70000000000000007" right="0.70000000000000007" top="0.75" bottom="0.75" header="0.30000000000000004" footer="0.30000000000000004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8" ma:contentTypeDescription="Skapa ett nytt dokument." ma:contentTypeScope="" ma:versionID="4bc2abc6d39e1e96f8f3a06e71a6e60f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b5bd849b72a3c949bcb0ef1fc30f88a9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38160c-43ef-44f8-9a7e-4d0429436b85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47C3E7-3A6B-49DE-A2C3-26EE14B86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E099E-1B88-4569-8373-DBB90FDD82D5}">
  <ds:schemaRefs>
    <ds:schemaRef ds:uri="http://schemas.microsoft.com/office/2006/documentManagement/types"/>
    <ds:schemaRef ds:uri="2e3a3455-db37-41a8-a6e7-f269b8c1510c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6768a9b-c9a2-4af4-8bce-07e6f50d524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68B876-2986-4F93-9466-D32362198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Rev_EBITA_Margin</vt:lpstr>
      <vt:lpstr>LAND o SEGM</vt:lpstr>
    </vt:vector>
  </TitlesOfParts>
  <Company>Addtech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Jacov, Addedo</dc:creator>
  <cp:lastModifiedBy>Monica Stignäs Addtech AB</cp:lastModifiedBy>
  <cp:lastPrinted>2025-11-27T14:50:56Z</cp:lastPrinted>
  <dcterms:created xsi:type="dcterms:W3CDTF">2025-11-11T09:44:41Z</dcterms:created>
  <dcterms:modified xsi:type="dcterms:W3CDTF">2025-12-16T13:49:55Z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MediaServiceImageTags">
    <vt:lpwstr/>
  </property>
</Properties>
</file>